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2605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<sst xmlns="http://schemas.openxmlformats.org/spreadsheetml/2006/main" count="71" uniqueCount="60">
  <si>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</si>
  <si>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</si>
  <si>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</si>
  <si>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</si>
  <si>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</si>
  <si>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</si>
  <si>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</si>
  <si>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</si>
  <si>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</si>
  <si>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</si>
  <si>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</si>
  <si>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</si>
  <si>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</si>
  <si>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</si>
  <si>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</si>
  <si>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</si>
  <si>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</si>
  <si>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</si>
  <si>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</si>
  <si>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</si>
  <si>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</si>
  <si>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</si>
  <si>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</si>
  <si>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</si>
  <si>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</si>
  <si>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</si>
  <si>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</si>
  <si>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</si>
  <si>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</si>
  <si>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</si>
  <si>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3.</t>
  </si>
  <si>
    <t>4.</t>
  </si>
  <si>
    <t>5.</t>
  </si>
  <si>
    <t>6.</t>
  </si>
  <si>
    <t xml:space="preserve"> Klasa medyczna produktu ( jeżeli dotyczy ) , nr katalogowy , producent,  nazwa handlowa (tożsama z nazwą, która będzie widniała na fakturze) </t>
  </si>
  <si>
    <t>7.</t>
  </si>
  <si>
    <t>8.</t>
  </si>
  <si>
    <t>9.</t>
  </si>
  <si>
    <t>10.</t>
  </si>
  <si>
    <t>11.</t>
  </si>
  <si>
    <t>12.</t>
  </si>
  <si>
    <t>13.</t>
  </si>
  <si>
    <t>Genetyczne testy diagnostyczne do diagnostyki w kierunku C. difficile (oznaczanie toksyny B, toksyny binarnej oraz szczepu hieprepidemicznego NAP1), testy kompatybilne z aparatem; czas trwania badania poniżej 1 godziny</t>
  </si>
  <si>
    <t>Genetyczne testy diagnostyczne do jednoczesnej detekcji i identyfikacji genów różnych klas karbapenemaz (KPC, NDM, VIM, OXA-48, IMP-1) bezpośrednio z materiału klinicznego od pacjenta, testy kompatybilne z aparatem; czas trwania badania poniżej 1 godziny</t>
  </si>
  <si>
    <t>Genetyczne testy diagnostyczne do jednoczasowego wykrywania Chlamydia trachomatis i Neisseria gonorrhoeae z moczu, wymazów z pochwy i szyjki macicy, testy kompatybilne z aparatem; czas trwania badania poniżej 2 godzin Assay</t>
  </si>
  <si>
    <t>Genetyczne testy diagnostyczne do jednoczesnego wykrywania 14 typów wysokiego ryzyka HPV, z zidentyfikowaniem typu HPV 16, HPV 18 i 45 oraz wykryciem pozostałych typów HPV wysokiego ryzyka (  31, 33, 35, 39, 51, 52, 56, 58, 59, 66 i 68)  w  próbkach pobranych na ThinPrep Pap Test PreservCyt, testy kompatybilne z aparatem; czas trwania badania poniżej 1 godzin .</t>
  </si>
  <si>
    <t>Genetyczne testy diagnostyczne do diagnostyki wankomycynoopornych enterokoków, testy kompatybilne z aparatem; czas trwania badania poniżej 1,5  godziny</t>
  </si>
  <si>
    <t>Genetyczne testy diagnostyczne do diagnostyki w kierunku Staphylococcus aureus (MSSA i MRSA) w dodatnich posiewach krwi, testy kompatybilne z aparatem; czas trwania badania poniżej , 1,5  godziny</t>
  </si>
  <si>
    <t>Wymazówki uniwersalne do pobierania materiału do badań genetycznych</t>
  </si>
  <si>
    <t>Podłoże do prawidłowego pobrania i transportowania materiału klinicznego - wymazówki do badań genetycznych w kierunku CT/NG</t>
  </si>
  <si>
    <t>miesiąc</t>
  </si>
  <si>
    <t>szt.</t>
  </si>
  <si>
    <t xml:space="preserve">CZĘŚĆ NR 1 </t>
  </si>
  <si>
    <t xml:space="preserve">Zamawiajacy wymaga zaoferowania testów w opakowaniach nie większych niż 10 testów w opakowaniu. Zamawiajacy wymaga kompatybilności wyrobów diagnostycznych z zaoferowanym analizatorem . </t>
  </si>
  <si>
    <t>Genetyczne testy diagnostyczne do diagnostyki w kierunku grypy i wirusa RSV (oznaczanie grypy A, grypy B, oznaczenie wirusa RSV), testy kompatybilne z aparatem; czas trwania badania poniżej 1 godziny</t>
  </si>
  <si>
    <t xml:space="preserve"> Genetyczne testy diagnostyczne do wykrywania i identyfikowania genotypów I i II norowirusów w kale, testy kompatybilne z aparatem; czas trwania badania poniżej 2 godzin</t>
  </si>
  <si>
    <t>Podłoże do płynnej cytologii do prawidłowego pobrania i transportowania materiału klinicznego do badań genetycznych w kierunku DNA-HPV .</t>
  </si>
  <si>
    <t xml:space="preserve">W pełni zautomatyzowany i zamknitęy system  Real Time PCR wyposażony w aktywne moduły reakcyjne w liczbie odpowiadającej liczbie wykonywanych badań wraz z oprogramowaniem oraz komputerem i czytnikiem kodów kreskowych  zgodnie z formularzem parametrów wymaganych - załącznik nr 5 do SIWZ </t>
  </si>
  <si>
    <t>Genetyczne testy diagnostyczne do diagnostyki w kierunku Staphylococcus aureus (MSSA i  MRSA) z wymazów ze skóry i tkanek miękkich , testy kompatybilne z aparatem; czas trwania badania poniżej , 1,5  godziny</t>
  </si>
  <si>
    <t>WZÓR FORMULARZA CENOWEGO - DZPZ/ 333/ 32UEPN /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</si>
</sst>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00390625" style="0" customWidth="1"/>
    <col min="4" max="4" width="29.28125" style="0" customWidth="1"/>
    <col min="5" max="5" width="24.421875" style="0" customWidth="1"/>
    <col min="6" max="6" width="10.42187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49" t="s">
        <v>59</v>
      </c>
      <c r="C2" s="50"/>
      <c r="D2" s="50"/>
      <c r="E2" s="50"/>
      <c r="F2" s="50"/>
      <c r="G2" s="50"/>
      <c r="H2" s="50"/>
      <c r="I2" s="51"/>
      <c r="J2" s="34" t="s">
        <v>28</v>
      </c>
      <c r="K2" s="35"/>
      <c r="L2" s="35"/>
      <c r="M2" s="36"/>
    </row>
    <row r="3" spans="2:13" ht="15.75" customHeight="1">
      <c r="B3" s="52"/>
      <c r="C3" s="53"/>
      <c r="D3" s="53"/>
      <c r="E3" s="53"/>
      <c r="F3" s="53"/>
      <c r="G3" s="53"/>
      <c r="H3" s="53"/>
      <c r="I3" s="54"/>
      <c r="J3" s="37"/>
      <c r="K3" s="38"/>
      <c r="L3" s="38"/>
      <c r="M3" s="39"/>
    </row>
    <row r="4" spans="2:13" ht="27.75" customHeight="1" thickBot="1">
      <c r="B4" s="55" t="s">
        <v>52</v>
      </c>
      <c r="C4" s="56"/>
      <c r="D4" s="56"/>
      <c r="E4" s="56"/>
      <c r="F4" s="56"/>
      <c r="G4" s="56"/>
      <c r="H4" s="56"/>
      <c r="I4" s="57"/>
      <c r="J4" s="40"/>
      <c r="K4" s="41"/>
      <c r="L4" s="41"/>
      <c r="M4" s="42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34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92.25" customHeight="1">
      <c r="B7" s="26" t="s">
        <v>21</v>
      </c>
      <c r="C7" s="31" t="s">
        <v>57</v>
      </c>
      <c r="D7" s="29"/>
      <c r="E7" s="26"/>
      <c r="F7" s="30" t="s">
        <v>50</v>
      </c>
      <c r="G7" s="30">
        <v>12</v>
      </c>
      <c r="H7" s="26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8.25" customHeight="1">
      <c r="B8" s="26" t="s">
        <v>29</v>
      </c>
      <c r="C8" s="31" t="s">
        <v>42</v>
      </c>
      <c r="D8" s="29"/>
      <c r="E8" s="26"/>
      <c r="F8" s="30" t="s">
        <v>51</v>
      </c>
      <c r="G8" s="30">
        <v>120</v>
      </c>
      <c r="H8" s="26"/>
      <c r="I8" s="5">
        <f aca="true" t="shared" si="0" ref="I8:I19">ROUND(G8*H8,2)</f>
        <v>0</v>
      </c>
      <c r="J8" s="26"/>
      <c r="K8" s="5">
        <f aca="true" t="shared" si="1" ref="K8:K19">ROUND(I8*J8,2)</f>
        <v>0</v>
      </c>
      <c r="L8" s="5">
        <f aca="true" t="shared" si="2" ref="L8:L19">ROUND(M8/G8,2)</f>
        <v>0</v>
      </c>
      <c r="M8" s="5">
        <f aca="true" t="shared" si="3" ref="M8:M19">ROUND(SUM(I8,K8),2)</f>
        <v>0</v>
      </c>
      <c r="N8" s="1"/>
      <c r="O8" s="1"/>
      <c r="P8" s="1"/>
    </row>
    <row r="9" spans="2:16" ht="72" customHeight="1">
      <c r="B9" s="26" t="s">
        <v>30</v>
      </c>
      <c r="C9" s="32" t="s">
        <v>54</v>
      </c>
      <c r="D9" s="29"/>
      <c r="E9" s="26"/>
      <c r="F9" s="30" t="s">
        <v>51</v>
      </c>
      <c r="G9" s="30">
        <v>240</v>
      </c>
      <c r="H9" s="26"/>
      <c r="I9" s="5">
        <f t="shared" si="0"/>
        <v>0</v>
      </c>
      <c r="J9" s="26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66" customHeight="1">
      <c r="B10" s="26" t="s">
        <v>31</v>
      </c>
      <c r="C10" s="32" t="s">
        <v>43</v>
      </c>
      <c r="D10" s="29"/>
      <c r="E10" s="26"/>
      <c r="F10" s="30" t="s">
        <v>51</v>
      </c>
      <c r="G10" s="30">
        <v>240</v>
      </c>
      <c r="H10" s="26"/>
      <c r="I10" s="5">
        <f t="shared" si="0"/>
        <v>0</v>
      </c>
      <c r="J10" s="26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82.5" customHeight="1">
      <c r="B11" s="26" t="s">
        <v>32</v>
      </c>
      <c r="C11" s="32" t="s">
        <v>44</v>
      </c>
      <c r="D11" s="29"/>
      <c r="E11" s="26"/>
      <c r="F11" s="30" t="s">
        <v>51</v>
      </c>
      <c r="G11" s="30">
        <v>120</v>
      </c>
      <c r="H11" s="26"/>
      <c r="I11" s="5">
        <f t="shared" si="0"/>
        <v>0</v>
      </c>
      <c r="J11" s="26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87.75" customHeight="1">
      <c r="B12" s="26" t="s">
        <v>33</v>
      </c>
      <c r="C12" s="32" t="s">
        <v>45</v>
      </c>
      <c r="D12" s="29"/>
      <c r="E12" s="26"/>
      <c r="F12" s="30" t="s">
        <v>51</v>
      </c>
      <c r="G12" s="30">
        <v>120</v>
      </c>
      <c r="H12" s="26"/>
      <c r="I12" s="5">
        <f t="shared" si="0"/>
        <v>0</v>
      </c>
      <c r="J12" s="26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74.25" customHeight="1">
      <c r="B13" s="26" t="s">
        <v>35</v>
      </c>
      <c r="C13" s="32" t="s">
        <v>55</v>
      </c>
      <c r="D13" s="26"/>
      <c r="E13" s="26"/>
      <c r="F13" s="30" t="s">
        <v>51</v>
      </c>
      <c r="G13" s="30">
        <v>150</v>
      </c>
      <c r="H13" s="27"/>
      <c r="I13" s="5">
        <f t="shared" si="0"/>
        <v>0</v>
      </c>
      <c r="J13" s="28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6" ht="74.25" customHeight="1">
      <c r="B14" s="26" t="s">
        <v>36</v>
      </c>
      <c r="C14" s="32" t="s">
        <v>46</v>
      </c>
      <c r="D14" s="26"/>
      <c r="E14" s="26"/>
      <c r="F14" s="30" t="s">
        <v>51</v>
      </c>
      <c r="G14" s="30">
        <v>120</v>
      </c>
      <c r="H14" s="27"/>
      <c r="I14" s="5">
        <f t="shared" si="0"/>
        <v>0</v>
      </c>
      <c r="J14" s="28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77.25" customHeight="1">
      <c r="B15" s="26" t="s">
        <v>37</v>
      </c>
      <c r="C15" s="33" t="s">
        <v>58</v>
      </c>
      <c r="D15" s="26"/>
      <c r="E15" s="26"/>
      <c r="F15" s="30" t="s">
        <v>51</v>
      </c>
      <c r="G15" s="30">
        <v>100</v>
      </c>
      <c r="H15" s="27"/>
      <c r="I15" s="5">
        <f t="shared" si="0"/>
        <v>0</v>
      </c>
      <c r="J15" s="28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6" ht="72.75" customHeight="1">
      <c r="B16" s="26" t="s">
        <v>38</v>
      </c>
      <c r="C16" s="32" t="s">
        <v>47</v>
      </c>
      <c r="D16" s="26"/>
      <c r="E16" s="26"/>
      <c r="F16" s="30" t="s">
        <v>51</v>
      </c>
      <c r="G16" s="30">
        <v>100</v>
      </c>
      <c r="H16" s="27"/>
      <c r="I16" s="5">
        <f t="shared" si="0"/>
        <v>0</v>
      </c>
      <c r="J16" s="28"/>
      <c r="K16" s="5">
        <f t="shared" si="1"/>
        <v>0</v>
      </c>
      <c r="L16" s="5">
        <f t="shared" si="2"/>
        <v>0</v>
      </c>
      <c r="M16" s="5">
        <f t="shared" si="3"/>
        <v>0</v>
      </c>
      <c r="N16" s="1"/>
      <c r="O16" s="1"/>
      <c r="P16" s="1"/>
    </row>
    <row r="17" spans="2:16" ht="49.5" customHeight="1">
      <c r="B17" s="26" t="s">
        <v>39</v>
      </c>
      <c r="C17" s="32" t="s">
        <v>48</v>
      </c>
      <c r="D17" s="26"/>
      <c r="E17" s="26"/>
      <c r="F17" s="30" t="s">
        <v>51</v>
      </c>
      <c r="G17" s="30">
        <v>500</v>
      </c>
      <c r="H17" s="27"/>
      <c r="I17" s="5">
        <f t="shared" si="0"/>
        <v>0</v>
      </c>
      <c r="J17" s="28"/>
      <c r="K17" s="5">
        <f t="shared" si="1"/>
        <v>0</v>
      </c>
      <c r="L17" s="5">
        <f t="shared" si="2"/>
        <v>0</v>
      </c>
      <c r="M17" s="5">
        <f t="shared" si="3"/>
        <v>0</v>
      </c>
      <c r="N17" s="1"/>
      <c r="O17" s="1"/>
      <c r="P17" s="1"/>
    </row>
    <row r="18" spans="2:16" ht="69" customHeight="1">
      <c r="B18" s="26" t="s">
        <v>40</v>
      </c>
      <c r="C18" s="32" t="s">
        <v>49</v>
      </c>
      <c r="D18" s="26"/>
      <c r="E18" s="26"/>
      <c r="F18" s="30" t="s">
        <v>51</v>
      </c>
      <c r="G18" s="30">
        <v>120</v>
      </c>
      <c r="H18" s="27"/>
      <c r="I18" s="5">
        <f t="shared" si="0"/>
        <v>0</v>
      </c>
      <c r="J18" s="28"/>
      <c r="K18" s="5">
        <f t="shared" si="1"/>
        <v>0</v>
      </c>
      <c r="L18" s="5">
        <f t="shared" si="2"/>
        <v>0</v>
      </c>
      <c r="M18" s="5">
        <f t="shared" si="3"/>
        <v>0</v>
      </c>
      <c r="N18" s="1"/>
      <c r="O18" s="1"/>
      <c r="P18" s="1"/>
    </row>
    <row r="19" spans="2:16" ht="54.75" customHeight="1">
      <c r="B19" s="26" t="s">
        <v>41</v>
      </c>
      <c r="C19" s="33" t="s">
        <v>56</v>
      </c>
      <c r="D19" s="26"/>
      <c r="E19" s="26"/>
      <c r="F19" s="30" t="s">
        <v>51</v>
      </c>
      <c r="G19" s="30">
        <v>150</v>
      </c>
      <c r="H19" s="27"/>
      <c r="I19" s="5">
        <f t="shared" si="0"/>
        <v>0</v>
      </c>
      <c r="J19" s="28"/>
      <c r="K19" s="5">
        <f t="shared" si="1"/>
        <v>0</v>
      </c>
      <c r="L19" s="5">
        <f t="shared" si="2"/>
        <v>0</v>
      </c>
      <c r="M19" s="5">
        <f t="shared" si="3"/>
        <v>0</v>
      </c>
      <c r="N19" s="1"/>
      <c r="O19" s="1"/>
      <c r="P19" s="1"/>
    </row>
    <row r="20" spans="2:18" ht="19.5" customHeight="1" thickBot="1">
      <c r="B20" s="67" t="s">
        <v>53</v>
      </c>
      <c r="C20" s="68"/>
      <c r="D20" s="68"/>
      <c r="E20" s="68"/>
      <c r="F20" s="68"/>
      <c r="G20" s="68"/>
      <c r="H20" s="21" t="s">
        <v>14</v>
      </c>
      <c r="I20" s="21">
        <f>SUM(I7:I19)</f>
        <v>0</v>
      </c>
      <c r="J20" s="22"/>
      <c r="K20" s="6"/>
      <c r="L20" s="2"/>
      <c r="M20" s="2"/>
      <c r="N20" s="1"/>
      <c r="O20" s="1"/>
      <c r="P20" s="1"/>
      <c r="R20" s="4"/>
    </row>
    <row r="21" spans="2:18" ht="19.5" customHeight="1" thickBot="1">
      <c r="B21" s="69"/>
      <c r="C21" s="68"/>
      <c r="D21" s="68"/>
      <c r="E21" s="68"/>
      <c r="F21" s="68"/>
      <c r="G21" s="68"/>
      <c r="H21" s="18"/>
      <c r="J21" s="7" t="s">
        <v>15</v>
      </c>
      <c r="K21" s="7">
        <f>SUM(K7:K20)</f>
        <v>0</v>
      </c>
      <c r="L21" s="3"/>
      <c r="M21" s="8"/>
      <c r="N21" s="1"/>
      <c r="O21" s="1"/>
      <c r="P21" s="1"/>
      <c r="R21" s="4"/>
    </row>
    <row r="22" spans="2:16" ht="28.5" customHeight="1" thickBot="1">
      <c r="B22" s="70"/>
      <c r="C22" s="71"/>
      <c r="D22" s="71"/>
      <c r="E22" s="71"/>
      <c r="F22" s="71"/>
      <c r="G22" s="71"/>
      <c r="H22" s="19"/>
      <c r="I22" s="5"/>
      <c r="J22" s="2"/>
      <c r="K22" s="2"/>
      <c r="L22" s="9" t="s">
        <v>16</v>
      </c>
      <c r="M22" s="9">
        <f>SUM(M7:M21)</f>
        <v>0</v>
      </c>
      <c r="N22" s="1"/>
      <c r="O22" s="1"/>
      <c r="P22" s="1"/>
    </row>
    <row r="23" spans="2:16" ht="21.75" customHeight="1">
      <c r="B23" s="58" t="s">
        <v>25</v>
      </c>
      <c r="C23" s="59"/>
      <c r="D23" s="59"/>
      <c r="E23" s="59"/>
      <c r="F23" s="59"/>
      <c r="G23" s="59"/>
      <c r="H23" s="60"/>
      <c r="I23" s="43" t="s">
        <v>18</v>
      </c>
      <c r="J23" s="44"/>
      <c r="K23" s="44"/>
      <c r="L23" s="44"/>
      <c r="M23" s="45"/>
      <c r="N23" s="1"/>
      <c r="O23" s="1"/>
      <c r="P23" s="1"/>
    </row>
    <row r="24" spans="2:16" ht="26.25" customHeight="1">
      <c r="B24" s="61"/>
      <c r="C24" s="62"/>
      <c r="D24" s="62"/>
      <c r="E24" s="62"/>
      <c r="F24" s="62"/>
      <c r="G24" s="62"/>
      <c r="H24" s="63"/>
      <c r="I24" s="43"/>
      <c r="J24" s="44"/>
      <c r="K24" s="44"/>
      <c r="L24" s="44"/>
      <c r="M24" s="45"/>
      <c r="N24" s="1"/>
      <c r="O24" s="1"/>
      <c r="P24" s="1"/>
    </row>
    <row r="25" spans="2:16" ht="59.25" customHeight="1">
      <c r="B25" s="64" t="s">
        <v>27</v>
      </c>
      <c r="C25" s="65"/>
      <c r="D25" s="65"/>
      <c r="E25" s="65"/>
      <c r="F25" s="65"/>
      <c r="G25" s="65"/>
      <c r="H25" s="66"/>
      <c r="I25" s="46"/>
      <c r="J25" s="47"/>
      <c r="K25" s="47"/>
      <c r="L25" s="47"/>
      <c r="M25" s="48"/>
      <c r="N25" s="1"/>
      <c r="O25" s="1"/>
      <c r="P25" s="1"/>
    </row>
    <row r="26" spans="3:16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7">
    <mergeCell ref="J2:M4"/>
    <mergeCell ref="I23:M25"/>
    <mergeCell ref="B2:I3"/>
    <mergeCell ref="B4:I4"/>
    <mergeCell ref="B20:G22"/>
    <mergeCell ref="B23:H24"/>
    <mergeCell ref="B25:H2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2018-07-11T08:34:10Z</cp:lastPrinted>
  <dcterms:created xsi:type="dcterms:W3CDTF">2012-02-10T11:34:38Z</dcterms:created>
  <dcterms:modified xsi:type="dcterms:W3CDTF">2019-11-05T12:40:02Z</dcterms:modified>
  <cp:category/>
  <cp:version/>
  <cp:contentType/>
  <cp:contentStatus/>
</cp:coreProperties>
</file>